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G:\Monthly reporting\2020_21\8. Nov 20\"/>
    </mc:Choice>
  </mc:AlternateContent>
  <xr:revisionPtr revIDLastSave="0" documentId="13_ncr:1_{974B6EF6-2FCB-427C-9C45-EFBED865A3B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ctober" sheetId="1" r:id="rId1"/>
  </sheets>
  <definedNames>
    <definedName name="_xlnm.Print_Area" localSheetId="0">October!$A$1:$I$29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16" i="1" l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<sst xmlns="http://schemas.openxmlformats.org/spreadsheetml/2006/main" count="36" uniqueCount="21">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</sst>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0.0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3" fontId="4" fillId="2" borderId="0" xfId="0" applyNumberFormat="1" applyFont="1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7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  <xf numFmtId="165" fontId="0" fillId="0" borderId="0" xfId="0" applyNumberFormat="1" applyAlignment="1"/>
    <xf numFmtId="165" fontId="9" fillId="0" borderId="0" xfId="0" applyNumberFormat="1" applyFont="1" applyAlignment="1"/>
    <xf numFmtId="165" fontId="0" fillId="0" borderId="4" xfId="0" applyNumberFormat="1" applyBorder="1" applyAlignment="1"/>
    <xf numFmtId="165" fontId="0" fillId="2" borderId="0" xfId="0" applyNumberFormat="1" applyFill="1" applyAlignment="1"/>
    <xf numFmtId="165" fontId="4" fillId="0" borderId="0" xfId="0" applyNumberFormat="1" applyFont="1" applyBorder="1" applyAlignment="1"/>
    <xf numFmtId="165" fontId="9" fillId="0" borderId="0" xfId="0" applyNumberFormat="1" applyFont="1" applyBorder="1" applyAlignment="1"/>
    <xf numFmtId="165" fontId="9" fillId="2" borderId="0" xfId="0" applyNumberFormat="1" applyFont="1" applyFill="1" applyBorder="1" applyAlignment="1"/>
    <xf numFmtId="165" fontId="0" fillId="0" borderId="0" xfId="0" applyNumberFormat="1" applyBorder="1" applyAlignment="1"/>
    <xf numFmtId="10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31750</xdr:rowOff>
        </xdr:from>
        <xdr:to>
          <xdr:col>8</xdr:col>
          <xdr:colOff>641350</xdr:colOff>
          <xdr:row>5</xdr:row>
          <xdr:rowOff>146050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8"/>
  <sheetViews>
    <sheetView tabSelected="1" showOutlineSymbols="0" zoomScale="87" workbookViewId="0"/>
  </sheetViews>
  <sheetFormatPr defaultColWidth="9.75" defaultRowHeight="15.5" x14ac:dyDescent="0.3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style="37" customWidth="1"/>
    <col min="11" max="11" width="13.5" bestFit="1" customWidth="1"/>
    <col min="13" max="13" width="11.83203125" customWidth="1"/>
  </cols>
  <sheetData>
    <row r="1" spans="1:11" ht="15" customHeight="1" x14ac:dyDescent="0.35">
      <c r="A1" s="18" t="s">
        <v>18</v>
      </c>
      <c r="B1" s="1"/>
      <c r="C1" s="1"/>
      <c r="D1" s="1"/>
      <c r="E1" s="1"/>
      <c r="F1" s="1"/>
      <c r="G1" s="1"/>
      <c r="H1" s="1"/>
    </row>
    <row r="2" spans="1:11" x14ac:dyDescent="0.35">
      <c r="A2" s="2"/>
    </row>
    <row r="3" spans="1:11" x14ac:dyDescent="0.35">
      <c r="A3" s="18" t="s">
        <v>20</v>
      </c>
      <c r="B3" s="1"/>
      <c r="C3" s="1"/>
      <c r="D3" s="1"/>
      <c r="E3" s="1"/>
      <c r="F3" s="1"/>
      <c r="G3" s="1"/>
      <c r="H3" s="1"/>
    </row>
    <row r="4" spans="1:11" x14ac:dyDescent="0.35">
      <c r="A4" s="12"/>
      <c r="D4" s="2"/>
    </row>
    <row r="5" spans="1:11" ht="22.5" x14ac:dyDescent="0.45">
      <c r="A5" s="3"/>
      <c r="B5" s="19">
        <v>44136</v>
      </c>
      <c r="C5" s="16"/>
      <c r="D5" s="19"/>
      <c r="E5" s="14"/>
      <c r="F5" s="14"/>
      <c r="G5" s="14"/>
      <c r="H5" s="1"/>
    </row>
    <row r="6" spans="1:11" x14ac:dyDescent="0.35">
      <c r="A6" s="12"/>
    </row>
    <row r="7" spans="1:11" ht="16" thickBot="1" x14ac:dyDescent="0.4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" thickTop="1" x14ac:dyDescent="0.3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38" t="s">
        <v>16</v>
      </c>
    </row>
    <row r="9" spans="1:11" ht="16" thickBot="1" x14ac:dyDescent="0.4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39"/>
    </row>
    <row r="10" spans="1:11" ht="16" thickTop="1" x14ac:dyDescent="0.35">
      <c r="A10" s="12"/>
      <c r="B10" s="13"/>
      <c r="C10" s="11"/>
      <c r="D10" s="11"/>
      <c r="E10" s="13"/>
      <c r="F10" s="11"/>
      <c r="G10" s="28"/>
      <c r="H10" s="13"/>
    </row>
    <row r="11" spans="1:11" x14ac:dyDescent="0.35">
      <c r="A11" s="12"/>
      <c r="B11" s="31"/>
      <c r="C11" s="17"/>
      <c r="D11" s="15" t="s">
        <v>9</v>
      </c>
      <c r="E11" s="24"/>
      <c r="F11" s="27"/>
      <c r="G11" s="29"/>
      <c r="H11" s="31"/>
      <c r="I11" s="40"/>
    </row>
    <row r="12" spans="1:11" x14ac:dyDescent="0.35">
      <c r="A12" s="4" t="s">
        <v>10</v>
      </c>
      <c r="B12" s="25">
        <v>2642</v>
      </c>
      <c r="C12" s="21">
        <v>346</v>
      </c>
      <c r="D12" s="20">
        <f>C12/B12*100-100</f>
        <v>-86.903860711582126</v>
      </c>
      <c r="E12" s="25">
        <v>23382</v>
      </c>
      <c r="F12" s="21">
        <v>2634</v>
      </c>
      <c r="G12" s="30">
        <f>F12/E12*100-100</f>
        <v>-88.734924300744169</v>
      </c>
      <c r="H12" s="25">
        <v>10858</v>
      </c>
      <c r="I12" s="41">
        <v>-68.543948085057067</v>
      </c>
      <c r="K12" s="23"/>
    </row>
    <row r="13" spans="1:11" x14ac:dyDescent="0.35">
      <c r="A13" s="4" t="s">
        <v>11</v>
      </c>
      <c r="B13" s="25">
        <v>9991</v>
      </c>
      <c r="C13" s="21">
        <v>1744</v>
      </c>
      <c r="D13" s="20">
        <f>C13/B13*100-100</f>
        <v>-82.544289860874784</v>
      </c>
      <c r="E13" s="25">
        <v>107360</v>
      </c>
      <c r="F13" s="21">
        <v>20555</v>
      </c>
      <c r="G13" s="30">
        <f>F13/E13*100-100</f>
        <v>-80.854135618479887</v>
      </c>
      <c r="H13" s="25">
        <v>56429</v>
      </c>
      <c r="I13" s="41">
        <v>-61.72384789657184</v>
      </c>
      <c r="K13" s="23"/>
    </row>
    <row r="14" spans="1:11" x14ac:dyDescent="0.35">
      <c r="A14" s="4" t="s">
        <v>12</v>
      </c>
      <c r="B14" s="25">
        <v>481</v>
      </c>
      <c r="C14" s="21">
        <v>85</v>
      </c>
      <c r="D14" s="20">
        <f>C14/B14*100-100</f>
        <v>-82.328482328482323</v>
      </c>
      <c r="E14" s="25">
        <v>9271</v>
      </c>
      <c r="F14" s="21">
        <v>1296</v>
      </c>
      <c r="G14" s="30">
        <f>F14/E14*100-100</f>
        <v>-86.020925466508459</v>
      </c>
      <c r="H14" s="25">
        <v>3506</v>
      </c>
      <c r="I14" s="41">
        <v>-70.370996366094815</v>
      </c>
      <c r="K14" s="23"/>
    </row>
    <row r="15" spans="1:11" x14ac:dyDescent="0.35">
      <c r="A15" s="4" t="s">
        <v>13</v>
      </c>
      <c r="B15" s="25">
        <v>641</v>
      </c>
      <c r="C15" s="21">
        <v>498</v>
      </c>
      <c r="D15" s="20">
        <f>C15/B15*100-100</f>
        <v>-22.308892355694226</v>
      </c>
      <c r="E15" s="25">
        <v>6752</v>
      </c>
      <c r="F15" s="21">
        <v>4127</v>
      </c>
      <c r="G15" s="30">
        <f>F15/E15*100-100</f>
        <v>-38.877369668246445</v>
      </c>
      <c r="H15" s="25">
        <v>6863</v>
      </c>
      <c r="I15" s="41">
        <v>-27.962632518106432</v>
      </c>
      <c r="K15" s="23"/>
    </row>
    <row r="16" spans="1:11" x14ac:dyDescent="0.35">
      <c r="A16" s="4" t="s">
        <v>8</v>
      </c>
      <c r="B16" s="25">
        <f>SUM(B12:B15)</f>
        <v>13755</v>
      </c>
      <c r="C16" s="21">
        <f>SUM(C12:C15)</f>
        <v>2673</v>
      </c>
      <c r="D16" s="20">
        <f>C16/B16*100-100</f>
        <v>-80.567066521264991</v>
      </c>
      <c r="E16" s="25">
        <f>SUM(E12:E15)</f>
        <v>146765</v>
      </c>
      <c r="F16" s="21">
        <f>SUM(F12:F15)</f>
        <v>28612</v>
      </c>
      <c r="G16" s="30">
        <f>F16/E16*100-100</f>
        <v>-80.50488876775799</v>
      </c>
      <c r="H16" s="25">
        <f>SUM(H12:H15)</f>
        <v>77656</v>
      </c>
      <c r="I16" s="41">
        <v>-61.803014205327983</v>
      </c>
      <c r="K16" s="23"/>
    </row>
    <row r="17" spans="1:13" x14ac:dyDescent="0.35">
      <c r="A17" s="4"/>
      <c r="B17" s="25"/>
      <c r="C17" s="21"/>
      <c r="D17" s="20"/>
      <c r="E17" s="25"/>
      <c r="F17" s="21"/>
      <c r="G17" s="30"/>
      <c r="H17" s="25"/>
      <c r="I17" s="42"/>
      <c r="K17" s="23"/>
    </row>
    <row r="18" spans="1:13" x14ac:dyDescent="0.35">
      <c r="A18" s="4"/>
      <c r="B18" s="24"/>
      <c r="C18" s="27"/>
      <c r="D18" s="33" t="s">
        <v>14</v>
      </c>
      <c r="E18" s="24"/>
      <c r="F18" s="27"/>
      <c r="G18" s="29"/>
      <c r="H18" s="24"/>
      <c r="I18" s="43"/>
      <c r="K18" s="23"/>
    </row>
    <row r="19" spans="1:13" x14ac:dyDescent="0.35">
      <c r="A19" s="4" t="s">
        <v>10</v>
      </c>
      <c r="B19" s="25">
        <v>192112</v>
      </c>
      <c r="C19" s="21">
        <v>16146</v>
      </c>
      <c r="D19" s="20">
        <f>C19/B19*100-100</f>
        <v>-91.595527608894812</v>
      </c>
      <c r="E19" s="25">
        <v>1706613</v>
      </c>
      <c r="F19" s="21">
        <v>125435</v>
      </c>
      <c r="G19" s="30">
        <f>F19/E19*100-100</f>
        <v>-92.650061847647947</v>
      </c>
      <c r="H19" s="25">
        <v>705599</v>
      </c>
      <c r="I19" s="41">
        <v>-71.802894922875453</v>
      </c>
      <c r="K19" s="23"/>
    </row>
    <row r="20" spans="1:13" x14ac:dyDescent="0.35">
      <c r="A20" s="4" t="s">
        <v>11</v>
      </c>
      <c r="B20" s="25">
        <v>1530488</v>
      </c>
      <c r="C20" s="21">
        <v>135101</v>
      </c>
      <c r="D20" s="20">
        <f>C20/B20*100-100</f>
        <v>-91.172684790733413</v>
      </c>
      <c r="E20" s="25">
        <v>18100945</v>
      </c>
      <c r="F20" s="21">
        <v>1935755</v>
      </c>
      <c r="G20" s="30">
        <f>F20/E20*100-100</f>
        <v>-89.305779339145005</v>
      </c>
      <c r="H20" s="25">
        <v>7353694</v>
      </c>
      <c r="I20" s="41">
        <v>-69.848125239223094</v>
      </c>
      <c r="K20" s="23"/>
    </row>
    <row r="21" spans="1:13" x14ac:dyDescent="0.35">
      <c r="A21" s="4" t="s">
        <v>12</v>
      </c>
      <c r="B21" s="25">
        <v>101149</v>
      </c>
      <c r="C21" s="21">
        <v>11955</v>
      </c>
      <c r="D21" s="20">
        <f>C21/B21*100-100</f>
        <v>-88.180802578374482</v>
      </c>
      <c r="E21" s="25">
        <v>1944696</v>
      </c>
      <c r="F21" s="21">
        <v>214784</v>
      </c>
      <c r="G21" s="30">
        <f>F21/E21*100-100</f>
        <v>-88.955394570668119</v>
      </c>
      <c r="H21" s="25">
        <v>685261</v>
      </c>
      <c r="I21" s="41">
        <v>-72.071360857901851</v>
      </c>
      <c r="K21" s="23"/>
    </row>
    <row r="22" spans="1:13" x14ac:dyDescent="0.35">
      <c r="A22" s="4" t="s">
        <v>13</v>
      </c>
      <c r="B22" s="25">
        <v>1604</v>
      </c>
      <c r="C22" s="21">
        <v>3115</v>
      </c>
      <c r="D22" s="20">
        <f>C22/B22*100-100</f>
        <v>94.201995012468814</v>
      </c>
      <c r="E22" s="25">
        <v>12107</v>
      </c>
      <c r="F22" s="21">
        <v>14135</v>
      </c>
      <c r="G22" s="30">
        <f>F22/E22*100-100</f>
        <v>16.750640125547207</v>
      </c>
      <c r="H22" s="25">
        <v>11136</v>
      </c>
      <c r="I22" s="41">
        <v>-41.30606651557477</v>
      </c>
      <c r="K22" s="23"/>
    </row>
    <row r="23" spans="1:13" x14ac:dyDescent="0.35">
      <c r="A23" s="4" t="s">
        <v>8</v>
      </c>
      <c r="B23" s="25">
        <f>SUM(B19:B22)</f>
        <v>1825353</v>
      </c>
      <c r="C23" s="21">
        <f>SUM(C19:C22)</f>
        <v>166317</v>
      </c>
      <c r="D23" s="20">
        <f>C23/B23*100-100</f>
        <v>-90.888502114385545</v>
      </c>
      <c r="E23" s="25">
        <f>SUM(E19:E22)</f>
        <v>21764361</v>
      </c>
      <c r="F23" s="21">
        <f>SUM(F19:F22)</f>
        <v>2290109</v>
      </c>
      <c r="G23" s="30">
        <f>F23/E23*100-100</f>
        <v>-89.477710831942176</v>
      </c>
      <c r="H23" s="25">
        <f>SUM(H19:H22)</f>
        <v>8755690</v>
      </c>
      <c r="I23" s="41">
        <v>-70.182040050452571</v>
      </c>
      <c r="K23" s="22"/>
      <c r="M23" s="22"/>
    </row>
    <row r="24" spans="1:13" x14ac:dyDescent="0.35">
      <c r="A24" s="4"/>
      <c r="B24" s="25"/>
      <c r="C24" s="21"/>
      <c r="D24" s="20"/>
      <c r="E24" s="25"/>
      <c r="F24" s="21"/>
      <c r="G24" s="30"/>
      <c r="H24" s="25"/>
      <c r="I24" s="42"/>
      <c r="K24" s="23"/>
    </row>
    <row r="25" spans="1:13" x14ac:dyDescent="0.35">
      <c r="A25" s="4"/>
      <c r="B25" s="24"/>
      <c r="C25" s="34"/>
      <c r="D25" s="35" t="s">
        <v>17</v>
      </c>
      <c r="E25" s="24"/>
      <c r="F25" s="27"/>
      <c r="G25" s="29"/>
      <c r="H25" s="24"/>
      <c r="I25" s="43"/>
      <c r="K25" s="23"/>
    </row>
    <row r="26" spans="1:13" x14ac:dyDescent="0.35">
      <c r="A26" s="4" t="s">
        <v>8</v>
      </c>
      <c r="B26" s="25">
        <v>1832198</v>
      </c>
      <c r="C26" s="21">
        <v>166650</v>
      </c>
      <c r="D26" s="20">
        <f>C26/B26*100-100</f>
        <v>-90.904367322745685</v>
      </c>
      <c r="E26" s="25">
        <v>21812442</v>
      </c>
      <c r="F26" s="21">
        <v>2291986</v>
      </c>
      <c r="G26" s="30">
        <f>F26/E26*100-100</f>
        <v>-89.492299853450618</v>
      </c>
      <c r="H26" s="25">
        <v>8774958</v>
      </c>
      <c r="I26" s="41">
        <v>-70.188899325749503</v>
      </c>
      <c r="K26" s="45"/>
      <c r="L26" s="21"/>
      <c r="M26" s="21"/>
    </row>
    <row r="27" spans="1:13" x14ac:dyDescent="0.35">
      <c r="A27" s="4"/>
      <c r="B27" s="25"/>
      <c r="C27" s="21"/>
      <c r="D27" s="20"/>
      <c r="E27" s="25"/>
      <c r="F27" s="21"/>
      <c r="G27" s="30"/>
      <c r="H27" s="25"/>
      <c r="I27" s="42"/>
      <c r="K27" s="23"/>
    </row>
    <row r="28" spans="1:13" x14ac:dyDescent="0.35">
      <c r="A28" s="4"/>
      <c r="B28" s="24"/>
      <c r="C28" s="27"/>
      <c r="D28" s="33" t="s">
        <v>15</v>
      </c>
      <c r="E28" s="24"/>
      <c r="F28" s="27"/>
      <c r="G28" s="29"/>
      <c r="H28" s="24"/>
      <c r="I28" s="43"/>
      <c r="K28" s="23"/>
    </row>
    <row r="29" spans="1:13" x14ac:dyDescent="0.35">
      <c r="A29" s="4" t="s">
        <v>8</v>
      </c>
      <c r="B29" s="25">
        <v>9611.2759999999998</v>
      </c>
      <c r="C29" s="21">
        <v>4417</v>
      </c>
      <c r="D29" s="20">
        <f>C29/B29*100-100</f>
        <v>-54.043562998294917</v>
      </c>
      <c r="E29" s="25">
        <v>76735.244999999995</v>
      </c>
      <c r="F29" s="21">
        <v>22905.157999999996</v>
      </c>
      <c r="G29" s="30">
        <f>F29/E29*100-100</f>
        <v>-70.150407417087166</v>
      </c>
      <c r="H29" s="25">
        <v>53557</v>
      </c>
      <c r="I29" s="41">
        <v>-51.965954546269884</v>
      </c>
      <c r="K29" s="23"/>
    </row>
    <row r="30" spans="1:13" x14ac:dyDescent="0.35">
      <c r="B30" s="32"/>
      <c r="C30" s="36"/>
      <c r="D30" s="36"/>
      <c r="E30" s="32"/>
      <c r="F30" s="36"/>
      <c r="G30" s="36"/>
      <c r="H30" s="32"/>
      <c r="I30" s="44"/>
    </row>
    <row r="33" spans="8:16" x14ac:dyDescent="0.35">
      <c r="H33" s="22"/>
      <c r="J33" s="22"/>
      <c r="P33" s="22"/>
    </row>
    <row r="34" spans="8:16" x14ac:dyDescent="0.35">
      <c r="H34" s="26"/>
      <c r="J34" s="26"/>
      <c r="P34" s="26"/>
    </row>
    <row r="38" spans="8:16" ht="9.75" customHeight="1" x14ac:dyDescent="0.3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G25 D22 D19 G19 D20 G20 D21 G21 G22 D28:G28 D26 G26 D29 G29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31750</xdr:rowOff>
              </from>
              <to>
                <xdr:col>8</xdr:col>
                <xdr:colOff>641350</xdr:colOff>
                <xdr:row>5</xdr:row>
                <xdr:rowOff>146050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</vt:lpstr>
      <vt:lpstr>October!Print_Area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2020-12-03T13:32:07Z</dcterms:modified>
</cp:coreProperties>
</file>