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G:\Monthly reporting\2018_19\12. Mar-19\"/>
    </mc:Choice>
  </mc:AlternateContent>
  <xr:revisionPtr revIDLastSave="0" documentId="13_ncr:1_{C55E17A7-2360-4CC4-BD01-DDC0BABCC006}" xr6:coauthVersionLast="36" xr6:coauthVersionMax="36" xr10:uidLastSave="{00000000-0000-0000-0000-000000000000}"/>
  <bookViews>
    <workbookView xWindow="360" yWindow="300" windowWidth="12120" windowHeight="9090" xr2:uid="{00000000-000D-0000-FFFF-FFFF00000000}"/>
  </bookViews>
  <sheets>
    <sheet name="March 2019" sheetId="1" r:id="rId1"/>
  </sheets>
  <definedNames>
    <definedName name="_xlnm.Print_Area" localSheetId="0">'March 2019'!$A$1:$I$29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1" l="1"/>
  <c r="H26" i="1"/>
  <c r="H22" i="1"/>
  <c r="H21" i="1"/>
  <c r="H20" i="1"/>
  <c r="H19" i="1"/>
  <c r="H15" i="1"/>
  <c r="H14" i="1"/>
  <c r="H13" i="1"/>
  <c r="H12" i="1"/>
  <c r="I16" i="1"/>
  <c r="I15" i="1"/>
  <c r="I14" i="1"/>
  <c r="I13" i="1"/>
  <c r="I12" i="1"/>
  <c r="H23" i="1" l="1"/>
  <c r="H16" i="1" l="1"/>
  <c r="G26" i="1"/>
  <c r="I26" i="1" s="1"/>
  <c r="G29" i="1" l="1"/>
  <c r="I29" i="1" s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I19" i="1" s="1"/>
  <c r="G20" i="1"/>
  <c r="I20" i="1" s="1"/>
  <c r="G21" i="1"/>
  <c r="I21" i="1" s="1"/>
  <c r="G22" i="1"/>
  <c r="I22" i="1" s="1"/>
  <c r="D26" i="1"/>
  <c r="D29" i="1"/>
  <c r="G13" i="1"/>
  <c r="D23" i="1" l="1"/>
  <c r="G23" i="1"/>
  <c r="I23" i="1" s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<sst xmlns="http://schemas.openxmlformats.org/spreadsheetml/2006/main" count="36" uniqueCount="21">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</sst>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zoomScale="87" workbookViewId="0"/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  <col min="13" max="13" width="11.87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43525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3112</v>
      </c>
      <c r="C12" s="24">
        <v>2918</v>
      </c>
      <c r="D12" s="23">
        <f>C12/B12*100-100</f>
        <v>-6.233933161953729</v>
      </c>
      <c r="E12" s="28">
        <v>37411</v>
      </c>
      <c r="F12" s="24">
        <v>36402</v>
      </c>
      <c r="G12" s="33">
        <f>F12/E12*100-100</f>
        <v>-2.6970677073587979</v>
      </c>
      <c r="H12" s="28">
        <f>F12</f>
        <v>36402</v>
      </c>
      <c r="I12" s="23">
        <f>G12</f>
        <v>-2.6970677073587979</v>
      </c>
      <c r="K12" s="26"/>
    </row>
    <row r="13" spans="1:11" x14ac:dyDescent="0.25">
      <c r="A13" s="4" t="s">
        <v>11</v>
      </c>
      <c r="B13" s="28">
        <v>10370</v>
      </c>
      <c r="C13" s="24">
        <v>10804</v>
      </c>
      <c r="D13" s="23">
        <f>C13/B13*100-100</f>
        <v>4.1851494696239229</v>
      </c>
      <c r="E13" s="28">
        <v>142354</v>
      </c>
      <c r="F13" s="24">
        <v>143631</v>
      </c>
      <c r="G13" s="33">
        <f>F13/E13*100-100</f>
        <v>0.8970594433595096</v>
      </c>
      <c r="H13" s="28">
        <f>F13</f>
        <v>143631</v>
      </c>
      <c r="I13" s="23">
        <f t="shared" ref="I13:I16" si="0">G13</f>
        <v>0.8970594433595096</v>
      </c>
      <c r="K13" s="26"/>
    </row>
    <row r="14" spans="1:11" x14ac:dyDescent="0.25">
      <c r="A14" s="4" t="s">
        <v>12</v>
      </c>
      <c r="B14" s="28">
        <v>695</v>
      </c>
      <c r="C14" s="24">
        <v>643</v>
      </c>
      <c r="D14" s="23">
        <f>C14/B14*100-100</f>
        <v>-7.4820143884892047</v>
      </c>
      <c r="E14" s="28">
        <v>13167</v>
      </c>
      <c r="F14" s="24">
        <v>12247</v>
      </c>
      <c r="G14" s="33">
        <f>F14/E14*100-100</f>
        <v>-6.9871648819017196</v>
      </c>
      <c r="H14" s="28">
        <f>F14</f>
        <v>12247</v>
      </c>
      <c r="I14" s="23">
        <f t="shared" si="0"/>
        <v>-6.9871648819017196</v>
      </c>
      <c r="K14" s="26"/>
    </row>
    <row r="15" spans="1:11" x14ac:dyDescent="0.25">
      <c r="A15" s="4" t="s">
        <v>13</v>
      </c>
      <c r="B15" s="28">
        <v>843</v>
      </c>
      <c r="C15" s="24">
        <v>766</v>
      </c>
      <c r="D15" s="23">
        <f>C15/B15*100-100</f>
        <v>-9.1340450771055828</v>
      </c>
      <c r="E15" s="28">
        <v>9891</v>
      </c>
      <c r="F15" s="24">
        <v>9400</v>
      </c>
      <c r="G15" s="33">
        <f>F15/E15*100-100</f>
        <v>-4.9641087857648358</v>
      </c>
      <c r="H15" s="28">
        <f>F15</f>
        <v>9400</v>
      </c>
      <c r="I15" s="23">
        <f t="shared" si="0"/>
        <v>-4.9641087857648358</v>
      </c>
      <c r="K15" s="26"/>
    </row>
    <row r="16" spans="1:11" x14ac:dyDescent="0.25">
      <c r="A16" s="4" t="s">
        <v>8</v>
      </c>
      <c r="B16" s="28">
        <f>SUM(B12:B15)</f>
        <v>15020</v>
      </c>
      <c r="C16" s="24">
        <f>SUM(C12:C15)</f>
        <v>15131</v>
      </c>
      <c r="D16" s="23">
        <f>C16/B16*100-100</f>
        <v>0.7390146471371537</v>
      </c>
      <c r="E16" s="28">
        <f>SUM(E12:E15)</f>
        <v>202823</v>
      </c>
      <c r="F16" s="24">
        <f>SUM(F12:F15)</f>
        <v>201680</v>
      </c>
      <c r="G16" s="33">
        <f>F16/E16*100-100</f>
        <v>-0.56354555449826194</v>
      </c>
      <c r="H16" s="28">
        <f>SUM(H12:H15)</f>
        <v>201680</v>
      </c>
      <c r="I16" s="23">
        <f t="shared" si="0"/>
        <v>-0.56354555449826194</v>
      </c>
      <c r="K16" s="26"/>
    </row>
    <row r="17" spans="1:13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3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3" x14ac:dyDescent="0.25">
      <c r="A19" s="4" t="s">
        <v>10</v>
      </c>
      <c r="B19" s="28">
        <v>207306</v>
      </c>
      <c r="C19" s="24">
        <v>213078</v>
      </c>
      <c r="D19" s="23">
        <f>C19/B19*100-100</f>
        <v>2.784289890307079</v>
      </c>
      <c r="E19" s="28">
        <v>2415470</v>
      </c>
      <c r="F19" s="24">
        <v>2584224</v>
      </c>
      <c r="G19" s="33">
        <f>F19/E19*100-100</f>
        <v>6.9863836023631052</v>
      </c>
      <c r="H19" s="28">
        <f>F19</f>
        <v>2584224</v>
      </c>
      <c r="I19" s="23">
        <f t="shared" ref="I19:I23" si="1">G19</f>
        <v>6.9863836023631052</v>
      </c>
      <c r="K19" s="26"/>
    </row>
    <row r="20" spans="1:13" x14ac:dyDescent="0.25">
      <c r="A20" s="4" t="s">
        <v>11</v>
      </c>
      <c r="B20" s="28">
        <v>1640627</v>
      </c>
      <c r="C20" s="24">
        <v>1718387</v>
      </c>
      <c r="D20" s="23">
        <f>C20/B20*100-100</f>
        <v>4.7396513649964334</v>
      </c>
      <c r="E20" s="28">
        <v>22810952</v>
      </c>
      <c r="F20" s="24">
        <v>23486360</v>
      </c>
      <c r="G20" s="33">
        <f>F20/E20*100-100</f>
        <v>2.9608935216732846</v>
      </c>
      <c r="H20" s="28">
        <f>F20</f>
        <v>23486360</v>
      </c>
      <c r="I20" s="23">
        <f t="shared" si="1"/>
        <v>2.9608935216732846</v>
      </c>
      <c r="K20" s="26"/>
    </row>
    <row r="21" spans="1:13" x14ac:dyDescent="0.25">
      <c r="A21" s="4" t="s">
        <v>12</v>
      </c>
      <c r="B21" s="28">
        <v>139387</v>
      </c>
      <c r="C21" s="24">
        <v>130367</v>
      </c>
      <c r="D21" s="23">
        <f>C21/B21*100-100</f>
        <v>-6.4711917180224816</v>
      </c>
      <c r="E21" s="28">
        <v>2640544</v>
      </c>
      <c r="F21" s="24">
        <v>2490140</v>
      </c>
      <c r="G21" s="33">
        <f>F21/E21*100-100</f>
        <v>-5.6959475017269199</v>
      </c>
      <c r="H21" s="28">
        <f>F21</f>
        <v>2490140</v>
      </c>
      <c r="I21" s="23">
        <f t="shared" si="1"/>
        <v>-5.6959475017269199</v>
      </c>
      <c r="K21" s="26"/>
    </row>
    <row r="22" spans="1:13" x14ac:dyDescent="0.25">
      <c r="A22" s="4" t="s">
        <v>13</v>
      </c>
      <c r="B22" s="28">
        <v>913</v>
      </c>
      <c r="C22" s="24">
        <v>992</v>
      </c>
      <c r="D22" s="23">
        <f>C22/B22*100-100</f>
        <v>8.6527929901423875</v>
      </c>
      <c r="E22" s="28">
        <v>15879</v>
      </c>
      <c r="F22" s="24">
        <v>16195</v>
      </c>
      <c r="G22" s="33">
        <f>F22/E22*100-100</f>
        <v>1.9900497512437738</v>
      </c>
      <c r="H22" s="28">
        <f>F22</f>
        <v>16195</v>
      </c>
      <c r="I22" s="23">
        <f t="shared" si="1"/>
        <v>1.9900497512437738</v>
      </c>
      <c r="K22" s="26"/>
    </row>
    <row r="23" spans="1:13" x14ac:dyDescent="0.25">
      <c r="A23" s="4" t="s">
        <v>8</v>
      </c>
      <c r="B23" s="28">
        <f>SUM(B19:B22)</f>
        <v>1988233</v>
      </c>
      <c r="C23" s="24">
        <f>SUM(C19:C22)</f>
        <v>2062824</v>
      </c>
      <c r="D23" s="23">
        <f>C23/B23*100-100</f>
        <v>3.7516226719906456</v>
      </c>
      <c r="E23" s="28">
        <f>SUM(E19:E22)</f>
        <v>27882845</v>
      </c>
      <c r="F23" s="24">
        <f>SUM(F19:F22)</f>
        <v>28576919</v>
      </c>
      <c r="G23" s="33">
        <f>F23/E23*100-100</f>
        <v>2.4892510072053113</v>
      </c>
      <c r="H23" s="28">
        <f>SUM(H19:H22)</f>
        <v>28576919</v>
      </c>
      <c r="I23" s="23">
        <f t="shared" si="1"/>
        <v>2.4892510072053113</v>
      </c>
      <c r="K23" s="26"/>
      <c r="M23" s="25"/>
    </row>
    <row r="24" spans="1:13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3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3" x14ac:dyDescent="0.25">
      <c r="A26" s="4" t="s">
        <v>8</v>
      </c>
      <c r="B26" s="28">
        <v>2000339</v>
      </c>
      <c r="C26" s="24">
        <v>2067950</v>
      </c>
      <c r="D26" s="23">
        <f>C26/B26*100-100</f>
        <v>3.3799770938825873</v>
      </c>
      <c r="E26" s="28">
        <v>27981701</v>
      </c>
      <c r="F26" s="24">
        <v>28657684</v>
      </c>
      <c r="G26" s="33">
        <f>F26/E26*100-100</f>
        <v>2.4158038140712108</v>
      </c>
      <c r="H26" s="28">
        <f>F26</f>
        <v>28657684</v>
      </c>
      <c r="I26" s="23">
        <f>G26</f>
        <v>2.4158038140712108</v>
      </c>
      <c r="K26" s="26"/>
    </row>
    <row r="27" spans="1:13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3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3" x14ac:dyDescent="0.25">
      <c r="A29" s="4" t="s">
        <v>8</v>
      </c>
      <c r="B29" s="28">
        <v>9443</v>
      </c>
      <c r="C29" s="24">
        <v>9437</v>
      </c>
      <c r="D29" s="23">
        <f>C29/B29*100-100</f>
        <v>-6.3539129513927151E-2</v>
      </c>
      <c r="E29" s="28">
        <v>122723</v>
      </c>
      <c r="F29" s="24">
        <v>117246</v>
      </c>
      <c r="G29" s="33">
        <f>F29/E29*100-100</f>
        <v>-4.4628961156425504</v>
      </c>
      <c r="H29" s="28">
        <f>F29</f>
        <v>117246</v>
      </c>
      <c r="I29" s="23">
        <f>G29</f>
        <v>-4.4628961156425504</v>
      </c>
      <c r="K29" s="26"/>
    </row>
    <row r="30" spans="1:13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2019</vt:lpstr>
      <vt:lpstr>'March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2019-04-02T09:52:59Z</dcterms:modified>
</cp:coreProperties>
</file>