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G:\Monthly reporting\2019_20\1. Apr-19\"/>
    </mc:Choice>
  </mc:AlternateContent>
  <xr:revisionPtr revIDLastSave="0" documentId="13_ncr:1_{13E7BFA9-2BC4-4AF8-9D1C-CE498334234A}" xr6:coauthVersionLast="36" xr6:coauthVersionMax="36" xr10:uidLastSave="{00000000-0000-0000-0000-000000000000}"/>
  <bookViews>
    <workbookView xWindow="360" yWindow="300" windowWidth="12120" windowHeight="9090" xr2:uid="{00000000-000D-0000-FFFF-FFFF00000000}"/>
  </bookViews>
  <sheets>
    <sheet name="April 2019" sheetId="1" r:id="rId1"/>
  </sheets>
  <definedNames>
    <definedName name="_xlnm.Print_Area" localSheetId="0">'April 2019'!$A$1:$I$29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E29" i="1"/>
  <c r="F26" i="1"/>
  <c r="E26" i="1"/>
  <c r="F22" i="1"/>
  <c r="E22" i="1"/>
  <c r="F21" i="1"/>
  <c r="E21" i="1"/>
  <c r="F20" i="1"/>
  <c r="E20" i="1"/>
  <c r="F19" i="1"/>
  <c r="E19" i="1"/>
  <c r="F15" i="1"/>
  <c r="E15" i="1"/>
  <c r="F14" i="1"/>
  <c r="E14" i="1"/>
  <c r="F13" i="1"/>
  <c r="E13" i="1"/>
  <c r="F12" i="1"/>
  <c r="E12" i="1"/>
  <c r="H23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<sst xmlns="http://schemas.openxmlformats.org/spreadsheetml/2006/main" count="36" uniqueCount="21">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</sst>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  <col min="13" max="13" width="11.87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43556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3157</v>
      </c>
      <c r="C12" s="24">
        <v>2883</v>
      </c>
      <c r="D12" s="23">
        <f>C12/B12*100-100</f>
        <v>-8.6791257522964855</v>
      </c>
      <c r="E12" s="28">
        <f>B12</f>
        <v>3157</v>
      </c>
      <c r="F12" s="24">
        <f t="shared" ref="F12:F15" si="0">C12</f>
        <v>2883</v>
      </c>
      <c r="G12" s="33">
        <f>F12/E12*100-100</f>
        <v>-8.6791257522964855</v>
      </c>
      <c r="H12" s="28">
        <v>36128</v>
      </c>
      <c r="I12" s="23">
        <v>-3.7074548895226371</v>
      </c>
      <c r="K12" s="26"/>
    </row>
    <row r="13" spans="1:11" x14ac:dyDescent="0.25">
      <c r="A13" s="4" t="s">
        <v>11</v>
      </c>
      <c r="B13" s="28">
        <v>11469</v>
      </c>
      <c r="C13" s="24">
        <v>12233</v>
      </c>
      <c r="D13" s="23">
        <f>C13/B13*100-100</f>
        <v>6.6614351730752475</v>
      </c>
      <c r="E13" s="28">
        <f t="shared" ref="E13:E15" si="1">B13</f>
        <v>11469</v>
      </c>
      <c r="F13" s="24">
        <f t="shared" si="0"/>
        <v>12233</v>
      </c>
      <c r="G13" s="33">
        <f>F13/E13*100-100</f>
        <v>6.6614351730752475</v>
      </c>
      <c r="H13" s="28">
        <v>144395</v>
      </c>
      <c r="I13" s="23">
        <v>1.727453978005272</v>
      </c>
      <c r="K13" s="26"/>
    </row>
    <row r="14" spans="1:11" x14ac:dyDescent="0.25">
      <c r="A14" s="4" t="s">
        <v>12</v>
      </c>
      <c r="B14" s="28">
        <v>684</v>
      </c>
      <c r="C14" s="24">
        <v>688</v>
      </c>
      <c r="D14" s="23">
        <f>C14/B14*100-100</f>
        <v>0.5847953216374151</v>
      </c>
      <c r="E14" s="28">
        <f t="shared" si="1"/>
        <v>684</v>
      </c>
      <c r="F14" s="24">
        <f t="shared" si="0"/>
        <v>688</v>
      </c>
      <c r="G14" s="33">
        <f>F14/E14*100-100</f>
        <v>0.5847953216374151</v>
      </c>
      <c r="H14" s="28">
        <v>12231</v>
      </c>
      <c r="I14" s="23">
        <v>-6.5551226220490548</v>
      </c>
      <c r="K14" s="26"/>
    </row>
    <row r="15" spans="1:11" x14ac:dyDescent="0.25">
      <c r="A15" s="4" t="s">
        <v>13</v>
      </c>
      <c r="B15" s="28">
        <v>818</v>
      </c>
      <c r="C15" s="24">
        <v>773</v>
      </c>
      <c r="D15" s="23">
        <f>C15/B15*100-100</f>
        <v>-5.5012224938875249</v>
      </c>
      <c r="E15" s="28">
        <f t="shared" si="1"/>
        <v>818</v>
      </c>
      <c r="F15" s="24">
        <f t="shared" si="0"/>
        <v>773</v>
      </c>
      <c r="G15" s="33">
        <f>F15/E15*100-100</f>
        <v>-5.5012224938875249</v>
      </c>
      <c r="H15" s="28">
        <v>9355</v>
      </c>
      <c r="I15" s="23">
        <v>-6.3000801282051384</v>
      </c>
      <c r="K15" s="26"/>
    </row>
    <row r="16" spans="1:11" x14ac:dyDescent="0.25">
      <c r="A16" s="4" t="s">
        <v>8</v>
      </c>
      <c r="B16" s="28">
        <f>SUM(B12:B15)</f>
        <v>16128</v>
      </c>
      <c r="C16" s="24">
        <f>SUM(C12:C15)</f>
        <v>16577</v>
      </c>
      <c r="D16" s="23">
        <f>C16/B16*100-100</f>
        <v>2.7839781746031917</v>
      </c>
      <c r="E16" s="28">
        <f>SUM(E12:E15)</f>
        <v>16128</v>
      </c>
      <c r="F16" s="24">
        <f>SUM(F12:F15)</f>
        <v>16577</v>
      </c>
      <c r="G16" s="33">
        <f>F16/E16*100-100</f>
        <v>2.7839781746031917</v>
      </c>
      <c r="H16" s="28">
        <v>202109</v>
      </c>
      <c r="I16" s="23">
        <v>-0.21082671722557222</v>
      </c>
      <c r="K16" s="26"/>
    </row>
    <row r="17" spans="1:13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3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3" x14ac:dyDescent="0.25">
      <c r="A19" s="4" t="s">
        <v>10</v>
      </c>
      <c r="B19" s="28">
        <v>214432</v>
      </c>
      <c r="C19" s="24">
        <v>213871</v>
      </c>
      <c r="D19" s="23">
        <f>C19/B19*100-100</f>
        <v>-0.2616213997910819</v>
      </c>
      <c r="E19" s="28">
        <f t="shared" ref="E19:E22" si="2">B19</f>
        <v>214432</v>
      </c>
      <c r="F19" s="24">
        <f t="shared" ref="F19:F22" si="3">C19</f>
        <v>213871</v>
      </c>
      <c r="G19" s="33">
        <f>F19/E19*100-100</f>
        <v>-0.2616213997910819</v>
      </c>
      <c r="H19" s="28">
        <v>2576531</v>
      </c>
      <c r="I19" s="23">
        <v>6.5638223381388769</v>
      </c>
      <c r="K19" s="26"/>
    </row>
    <row r="20" spans="1:13" x14ac:dyDescent="0.25">
      <c r="A20" s="4" t="s">
        <v>11</v>
      </c>
      <c r="B20" s="28">
        <v>1852565</v>
      </c>
      <c r="C20" s="24">
        <v>2039856</v>
      </c>
      <c r="D20" s="23">
        <f>C20/B20*100-100</f>
        <v>10.109820708045334</v>
      </c>
      <c r="E20" s="28">
        <f t="shared" si="2"/>
        <v>1852565</v>
      </c>
      <c r="F20" s="24">
        <f t="shared" si="3"/>
        <v>2039856</v>
      </c>
      <c r="G20" s="33">
        <f>F20/E20*100-100</f>
        <v>10.109820708045334</v>
      </c>
      <c r="H20" s="28">
        <v>23683283</v>
      </c>
      <c r="I20" s="23">
        <v>4.0063552775644951</v>
      </c>
      <c r="K20" s="26"/>
    </row>
    <row r="21" spans="1:13" x14ac:dyDescent="0.25">
      <c r="A21" s="4" t="s">
        <v>12</v>
      </c>
      <c r="B21" s="28">
        <v>134503</v>
      </c>
      <c r="C21" s="24">
        <v>132600</v>
      </c>
      <c r="D21" s="23">
        <f>C21/B21*100-100</f>
        <v>-1.4148383307435495</v>
      </c>
      <c r="E21" s="28">
        <f t="shared" si="2"/>
        <v>134503</v>
      </c>
      <c r="F21" s="24">
        <f t="shared" si="3"/>
        <v>132600</v>
      </c>
      <c r="G21" s="33">
        <f>F21/E21*100-100</f>
        <v>-1.4148383307435495</v>
      </c>
      <c r="H21" s="28">
        <v>2485406</v>
      </c>
      <c r="I21" s="23">
        <v>-5.41976111069674</v>
      </c>
      <c r="K21" s="26"/>
    </row>
    <row r="22" spans="1:13" x14ac:dyDescent="0.25">
      <c r="A22" s="4" t="s">
        <v>13</v>
      </c>
      <c r="B22" s="28">
        <v>890</v>
      </c>
      <c r="C22" s="24">
        <v>1097</v>
      </c>
      <c r="D22" s="23">
        <f>C22/B22*100-100</f>
        <v>23.258426966292149</v>
      </c>
      <c r="E22" s="28">
        <f t="shared" si="2"/>
        <v>890</v>
      </c>
      <c r="F22" s="24">
        <f t="shared" si="3"/>
        <v>1097</v>
      </c>
      <c r="G22" s="33">
        <f>F22/E22*100-100</f>
        <v>23.258426966292149</v>
      </c>
      <c r="H22" s="28">
        <v>16604</v>
      </c>
      <c r="I22" s="23">
        <v>-21.237132963331902</v>
      </c>
      <c r="K22" s="26"/>
    </row>
    <row r="23" spans="1:13" x14ac:dyDescent="0.25">
      <c r="A23" s="4" t="s">
        <v>8</v>
      </c>
      <c r="B23" s="28">
        <f>SUM(B19:B22)</f>
        <v>2202390</v>
      </c>
      <c r="C23" s="24">
        <f>SUM(C19:C22)</f>
        <v>2387424</v>
      </c>
      <c r="D23" s="23">
        <f>C23/B23*100-100</f>
        <v>8.4015092694754259</v>
      </c>
      <c r="E23" s="28">
        <f>SUM(E19:E22)</f>
        <v>2202390</v>
      </c>
      <c r="F23" s="24">
        <f>SUM(F19:F22)</f>
        <v>2387424</v>
      </c>
      <c r="G23" s="33">
        <f>F23/E23*100-100</f>
        <v>8.4015092694754259</v>
      </c>
      <c r="H23" s="28">
        <f>SUM(H19:H22)</f>
        <v>28761824</v>
      </c>
      <c r="I23" s="23">
        <v>3.3195589842190572</v>
      </c>
      <c r="K23" s="26"/>
      <c r="M23" s="25"/>
    </row>
    <row r="24" spans="1:13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3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3" x14ac:dyDescent="0.25">
      <c r="A26" s="4" t="s">
        <v>8</v>
      </c>
      <c r="B26" s="28">
        <v>2210133</v>
      </c>
      <c r="C26" s="24">
        <v>2390976</v>
      </c>
      <c r="D26" s="23">
        <f>C26/B26*100-100</f>
        <v>8.1824487485594659</v>
      </c>
      <c r="E26" s="28">
        <f t="shared" ref="E26:F26" si="4">B26</f>
        <v>2210133</v>
      </c>
      <c r="F26" s="24">
        <f t="shared" si="4"/>
        <v>2390976</v>
      </c>
      <c r="G26" s="33">
        <f>F26/E26*100-100</f>
        <v>8.1824487485594659</v>
      </c>
      <c r="H26" s="28">
        <v>28838398</v>
      </c>
      <c r="I26" s="23">
        <v>3.2239740330751658</v>
      </c>
      <c r="K26" s="26"/>
    </row>
    <row r="27" spans="1:13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3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3" x14ac:dyDescent="0.25">
      <c r="A29" s="4" t="s">
        <v>8</v>
      </c>
      <c r="B29" s="28">
        <v>9496</v>
      </c>
      <c r="C29" s="24">
        <v>8826</v>
      </c>
      <c r="D29" s="23">
        <f>C29/B29*100-100</f>
        <v>-7.0556023588879526</v>
      </c>
      <c r="E29" s="28">
        <f t="shared" ref="E29:F29" si="5">B29</f>
        <v>9496</v>
      </c>
      <c r="F29" s="24">
        <f t="shared" si="5"/>
        <v>8826</v>
      </c>
      <c r="G29" s="33">
        <f>F29/E29*100-100</f>
        <v>-7.0556023588879526</v>
      </c>
      <c r="H29" s="28">
        <v>116583</v>
      </c>
      <c r="I29" s="23">
        <v>-5.105977730025387</v>
      </c>
      <c r="K29" s="26"/>
    </row>
    <row r="30" spans="1:13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2019</vt:lpstr>
      <vt:lpstr>'April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2019-05-02T10:18:57Z</dcterms:modified>
</cp:coreProperties>
</file>