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G:\Monthly reporting\2018_19\2. May-18\"/>
    </mc:Choice>
  </mc:AlternateContent>
  <bookViews>
    <workbookView xWindow="360" yWindow="300" windowWidth="12120" windowHeight="9090"/>
  </bookViews>
  <sheets>
    <sheet name="May 2018" sheetId="1" r:id="rId1"/>
  </sheets>
  <definedNames>
    <definedName name="_xlnm.Print_Area" localSheetId="0">'May 2018'!$A$1:$I$29</definedName>
  </definedNames>
  <calcPr calcId="171027"/>
</workbook>
</file>

<file path=xl/calcChain.xml><?xml version="1.0" encoding="utf-8"?>
<calcChain xmlns="http://schemas.openxmlformats.org/spreadsheetml/2006/main">
  <c r="H23" i="1" l="1"/>
  <c r="H16" i="1" l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<sst xmlns="http://schemas.openxmlformats.org/spreadsheetml/2006/main" count="36" uniqueCount="21">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</sst>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P38"/>
  <sheetViews>
    <sheetView tabSelected="1" showOutlineSymbols="0" zoomScale="87" workbookViewId="0">
      <selection activeCell="C14" sqref="C14"/>
    </sheetView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</cols>
  <sheetData>
    <row r="1" spans="1:11" ht="15" customHeight="1" x14ac:dyDescent="0.25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2"/>
      <c r="D4" s="2"/>
    </row>
    <row r="5" spans="1:11" ht="23.25" x14ac:dyDescent="0.35">
      <c r="A5" s="3"/>
      <c r="B5" s="22">
        <v>43221</v>
      </c>
      <c r="C5" s="16"/>
      <c r="D5" s="22"/>
      <c r="E5" s="14"/>
      <c r="F5" s="14"/>
      <c r="G5" s="14"/>
      <c r="H5" s="1"/>
    </row>
    <row r="6" spans="1:11" x14ac:dyDescent="0.25">
      <c r="A6" s="12"/>
    </row>
    <row r="7" spans="1:11" ht="16.5" thickBot="1" x14ac:dyDescent="0.3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5" thickTop="1" x14ac:dyDescent="0.2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5" thickBot="1" x14ac:dyDescent="0.3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5" thickTop="1" x14ac:dyDescent="0.25">
      <c r="A10" s="12"/>
      <c r="B10" s="13"/>
      <c r="C10" s="11"/>
      <c r="D10" s="11"/>
      <c r="E10" s="13"/>
      <c r="F10" s="11"/>
      <c r="G10" s="31"/>
      <c r="H10" s="13"/>
    </row>
    <row r="11" spans="1:11" x14ac:dyDescent="0.25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25">
      <c r="A12" s="4" t="s">
        <v>10</v>
      </c>
      <c r="B12" s="28">
        <v>3172</v>
      </c>
      <c r="C12" s="24">
        <v>3306</v>
      </c>
      <c r="D12" s="23">
        <f>C12/B12*100-100</f>
        <v>4.2244640605296269</v>
      </c>
      <c r="E12" s="28">
        <v>6221</v>
      </c>
      <c r="F12" s="24">
        <v>6463</v>
      </c>
      <c r="G12" s="33">
        <f>F12/E12*100-100</f>
        <v>3.8900498312168281</v>
      </c>
      <c r="H12" s="28">
        <v>37653</v>
      </c>
      <c r="I12" s="23">
        <v>7.74</v>
      </c>
      <c r="K12" s="26"/>
    </row>
    <row r="13" spans="1:11" x14ac:dyDescent="0.25">
      <c r="A13" s="4" t="s">
        <v>11</v>
      </c>
      <c r="B13" s="28">
        <v>13415</v>
      </c>
      <c r="C13" s="24">
        <v>12904</v>
      </c>
      <c r="D13" s="23">
        <f>C13/B13*100-100</f>
        <v>-3.809168840849793</v>
      </c>
      <c r="E13" s="28">
        <v>25295</v>
      </c>
      <c r="F13" s="24">
        <v>24373</v>
      </c>
      <c r="G13" s="33">
        <f>F13/E13*100-100</f>
        <v>-3.6449891282862268</v>
      </c>
      <c r="H13" s="28">
        <v>141432</v>
      </c>
      <c r="I13" s="23">
        <v>0.24</v>
      </c>
      <c r="K13" s="26"/>
    </row>
    <row r="14" spans="1:11" x14ac:dyDescent="0.25">
      <c r="A14" s="4" t="s">
        <v>12</v>
      </c>
      <c r="B14" s="28">
        <v>1412</v>
      </c>
      <c r="C14" s="24">
        <v>1227</v>
      </c>
      <c r="D14" s="23">
        <f>C14/B14*100-100</f>
        <v>-13.101983002832867</v>
      </c>
      <c r="E14" s="28">
        <v>2174</v>
      </c>
      <c r="F14" s="24">
        <v>1911</v>
      </c>
      <c r="G14" s="33">
        <f>F14/E14*100-100</f>
        <v>-12.097516099356014</v>
      </c>
      <c r="H14" s="28">
        <v>12904</v>
      </c>
      <c r="I14" s="23">
        <v>-7.39</v>
      </c>
      <c r="K14" s="26"/>
    </row>
    <row r="15" spans="1:11" x14ac:dyDescent="0.25">
      <c r="A15" s="4" t="s">
        <v>13</v>
      </c>
      <c r="B15" s="28">
        <v>954</v>
      </c>
      <c r="C15" s="24">
        <v>911</v>
      </c>
      <c r="D15" s="23">
        <f>C15/B15*100-100</f>
        <v>-4.5073375262054469</v>
      </c>
      <c r="E15" s="28">
        <v>1678</v>
      </c>
      <c r="F15" s="24">
        <v>1729</v>
      </c>
      <c r="G15" s="33">
        <f>F15/E15*100-100</f>
        <v>3.0393325387365877</v>
      </c>
      <c r="H15" s="28">
        <v>9942</v>
      </c>
      <c r="I15" s="23">
        <v>3.1</v>
      </c>
      <c r="K15" s="26"/>
    </row>
    <row r="16" spans="1:11" x14ac:dyDescent="0.25">
      <c r="A16" s="4" t="s">
        <v>8</v>
      </c>
      <c r="B16" s="28">
        <f>SUM(B12:B15)</f>
        <v>18953</v>
      </c>
      <c r="C16" s="24">
        <f>SUM(C12:C15)</f>
        <v>18348</v>
      </c>
      <c r="D16" s="23">
        <f>C16/B16*100-100</f>
        <v>-3.1921067904817164</v>
      </c>
      <c r="E16" s="28">
        <f>SUM(E12:E15)</f>
        <v>35368</v>
      </c>
      <c r="F16" s="24">
        <f>SUM(F12:F15)</f>
        <v>34476</v>
      </c>
      <c r="G16" s="33">
        <f>F16/E16*100-100</f>
        <v>-2.522053833974212</v>
      </c>
      <c r="H16" s="28">
        <f>SUM(H12:H15)</f>
        <v>201931</v>
      </c>
      <c r="I16" s="23">
        <v>1.1599999999999999</v>
      </c>
      <c r="K16" s="26"/>
    </row>
    <row r="17" spans="1:11" x14ac:dyDescent="0.25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1" x14ac:dyDescent="0.25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1" x14ac:dyDescent="0.25">
      <c r="A19" s="4" t="s">
        <v>10</v>
      </c>
      <c r="B19" s="28">
        <v>201695</v>
      </c>
      <c r="C19" s="24">
        <v>222397</v>
      </c>
      <c r="D19" s="23">
        <f>C19/B19*100-100</f>
        <v>10.264012494112393</v>
      </c>
      <c r="E19" s="28">
        <v>404523</v>
      </c>
      <c r="F19" s="24">
        <v>436829</v>
      </c>
      <c r="G19" s="33">
        <f>F19/E19*100-100</f>
        <v>7.9861960877378948</v>
      </c>
      <c r="H19" s="28">
        <v>2439121</v>
      </c>
      <c r="I19" s="23">
        <v>4.72</v>
      </c>
      <c r="K19" s="26"/>
    </row>
    <row r="20" spans="1:11" x14ac:dyDescent="0.25">
      <c r="A20" s="4" t="s">
        <v>11</v>
      </c>
      <c r="B20" s="28">
        <v>2037516</v>
      </c>
      <c r="C20" s="24">
        <v>2020643</v>
      </c>
      <c r="D20" s="23">
        <f>C20/B20*100-100</f>
        <v>-0.82811619638815159</v>
      </c>
      <c r="E20" s="28">
        <v>3933708</v>
      </c>
      <c r="F20" s="24">
        <v>3873208</v>
      </c>
      <c r="G20" s="33">
        <f>F20/E20*100-100</f>
        <v>-1.5379890932423024</v>
      </c>
      <c r="H20" s="28">
        <v>22754534</v>
      </c>
      <c r="I20" s="23">
        <v>5.3</v>
      </c>
      <c r="K20" s="26"/>
    </row>
    <row r="21" spans="1:11" x14ac:dyDescent="0.25">
      <c r="A21" s="4" t="s">
        <v>12</v>
      </c>
      <c r="B21" s="28">
        <v>269832</v>
      </c>
      <c r="C21" s="24">
        <v>247944</v>
      </c>
      <c r="D21" s="23">
        <f>C21/B21*100-100</f>
        <v>-8.1117139553499982</v>
      </c>
      <c r="E21" s="28">
        <v>416211</v>
      </c>
      <c r="F21" s="24">
        <v>382447</v>
      </c>
      <c r="G21" s="33">
        <f>F21/E21*100-100</f>
        <v>-8.1122315364082169</v>
      </c>
      <c r="H21" s="28">
        <v>2606315</v>
      </c>
      <c r="I21" s="23">
        <v>-8.09</v>
      </c>
      <c r="K21" s="26"/>
    </row>
    <row r="22" spans="1:11" x14ac:dyDescent="0.25">
      <c r="A22" s="4" t="s">
        <v>13</v>
      </c>
      <c r="B22" s="28">
        <v>1460</v>
      </c>
      <c r="C22" s="24">
        <v>1145</v>
      </c>
      <c r="D22" s="23">
        <f>C22/B22*100-100</f>
        <v>-21.575342465753423</v>
      </c>
      <c r="E22" s="28">
        <v>2355</v>
      </c>
      <c r="F22" s="24">
        <v>2035</v>
      </c>
      <c r="G22" s="33">
        <f>F22/E22*100-100</f>
        <v>-13.588110403397025</v>
      </c>
      <c r="H22" s="28">
        <v>20597</v>
      </c>
      <c r="I22" s="23">
        <v>28.47</v>
      </c>
      <c r="K22" s="26"/>
    </row>
    <row r="23" spans="1:11" x14ac:dyDescent="0.25">
      <c r="A23" s="4" t="s">
        <v>8</v>
      </c>
      <c r="B23" s="28">
        <f>SUM(B19:B22)</f>
        <v>2510503</v>
      </c>
      <c r="C23" s="24">
        <f>SUM(C19:C22)</f>
        <v>2492129</v>
      </c>
      <c r="D23" s="23">
        <f>C23/B23*100-100</f>
        <v>-0.73188520388146117</v>
      </c>
      <c r="E23" s="28">
        <f>SUM(E19:E22)</f>
        <v>4756797</v>
      </c>
      <c r="F23" s="24">
        <f>SUM(F19:F22)</f>
        <v>4694519</v>
      </c>
      <c r="G23" s="33">
        <f>F23/E23*100-100</f>
        <v>-1.309242332603219</v>
      </c>
      <c r="H23" s="28">
        <f>SUM(H19:H22)</f>
        <v>27820567</v>
      </c>
      <c r="I23" s="23">
        <v>3.84</v>
      </c>
      <c r="K23" s="26"/>
    </row>
    <row r="24" spans="1:11" x14ac:dyDescent="0.25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1" x14ac:dyDescent="0.25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1" x14ac:dyDescent="0.25">
      <c r="A26" s="4" t="s">
        <v>8</v>
      </c>
      <c r="B26" s="28">
        <v>2523106</v>
      </c>
      <c r="C26" s="24">
        <v>2500158</v>
      </c>
      <c r="D26" s="23">
        <f>C26/B26*100-100</f>
        <v>-0.90951390865068049</v>
      </c>
      <c r="E26" s="28">
        <v>4777246</v>
      </c>
      <c r="F26" s="24">
        <v>4710291</v>
      </c>
      <c r="G26" s="33">
        <f>F26/E26*100-100</f>
        <v>-1.4015397155599771</v>
      </c>
      <c r="H26" s="28">
        <v>27914746</v>
      </c>
      <c r="I26" s="23">
        <v>3.74</v>
      </c>
      <c r="K26" s="26"/>
    </row>
    <row r="27" spans="1:11" x14ac:dyDescent="0.25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1" x14ac:dyDescent="0.25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1" x14ac:dyDescent="0.25">
      <c r="A29" s="4" t="s">
        <v>8</v>
      </c>
      <c r="B29" s="28">
        <v>10541</v>
      </c>
      <c r="C29" s="24">
        <v>10269</v>
      </c>
      <c r="D29" s="23">
        <f>C29/B29*100-100</f>
        <v>-2.5804003415235712</v>
      </c>
      <c r="E29" s="28">
        <v>19879</v>
      </c>
      <c r="F29" s="24">
        <v>19754</v>
      </c>
      <c r="G29" s="33">
        <f>F29/E29*100-100</f>
        <v>-0.6288042658081423</v>
      </c>
      <c r="H29" s="28">
        <v>122599</v>
      </c>
      <c r="I29" s="23">
        <v>4.1399999999999997</v>
      </c>
      <c r="K29" s="26"/>
    </row>
    <row r="30" spans="1:11" x14ac:dyDescent="0.25">
      <c r="B30" s="35"/>
      <c r="C30" s="41"/>
      <c r="D30" s="41"/>
      <c r="E30" s="35"/>
      <c r="F30" s="41"/>
      <c r="G30" s="41"/>
      <c r="H30" s="35"/>
      <c r="I30" s="41"/>
    </row>
    <row r="33" spans="8:16" x14ac:dyDescent="0.25">
      <c r="H33" s="25"/>
      <c r="I33" s="25"/>
      <c r="J33" s="25"/>
      <c r="P33" s="25"/>
    </row>
    <row r="34" spans="8:16" x14ac:dyDescent="0.25">
      <c r="H34" s="29"/>
      <c r="I34" s="29"/>
      <c r="J34" s="29"/>
      <c r="P34" s="29"/>
    </row>
    <row r="38" spans="8:16" ht="9.75" customHeight="1" x14ac:dyDescent="0.2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H25 D22 D19 G19 D20 G20 D21 G21 G22 D28:H28 D26 G26 D29 G29 I17:I18 I24:I25 I27:I28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2018</vt:lpstr>
      <vt:lpstr>'May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2018-06-04T11:38:21Z</dcterms:modified>
</cp:coreProperties>
</file>