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Monthly reporting\2017_18\12.Mar18\"/>
    </mc:Choice>
  </mc:AlternateContent>
  <bookViews>
    <workbookView xWindow="360" yWindow="300" windowWidth="12120" windowHeight="9090"/>
  </bookViews>
  <sheets>
    <sheet name="March 2018" sheetId="1" r:id="rId1"/>
  </sheets>
  <definedNames>
    <definedName name="_xlnm.Print_Area" localSheetId="0">'March 2018'!$A$1:$I$29</definedName>
  </definedNames>
  <calcPr calcId="171027"/>
</workbook>
</file>

<file path=xl/calcChain.xml><?xml version="1.0" encoding="utf-8"?>
<calcChain xmlns="http://schemas.openxmlformats.org/spreadsheetml/2006/main">
  <c r="I29" i="1" l="1"/>
  <c r="H29" i="1"/>
  <c r="I26" i="1"/>
  <c r="H26" i="1"/>
  <c r="I20" i="1"/>
  <c r="I21" i="1"/>
  <c r="I22" i="1"/>
  <c r="I23" i="1"/>
  <c r="I19" i="1"/>
  <c r="H20" i="1"/>
  <c r="H21" i="1"/>
  <c r="H22" i="1"/>
  <c r="H19" i="1"/>
  <c r="H13" i="1"/>
  <c r="H14" i="1"/>
  <c r="H15" i="1"/>
  <c r="H12" i="1"/>
  <c r="I13" i="1"/>
  <c r="I14" i="1"/>
  <c r="I15" i="1"/>
  <c r="I16" i="1"/>
  <c r="I12" i="1"/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<sst xmlns="http://schemas.openxmlformats.org/spreadsheetml/2006/main" count="36" uniqueCount="21">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</sst>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43160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3025</v>
      </c>
      <c r="C12" s="24">
        <v>3113</v>
      </c>
      <c r="D12" s="23">
        <f>C12/B12*100-100</f>
        <v>2.9090909090909065</v>
      </c>
      <c r="E12" s="28">
        <v>34521</v>
      </c>
      <c r="F12" s="24">
        <v>37412</v>
      </c>
      <c r="G12" s="33">
        <f>F12/E12*100-100</f>
        <v>8.3746125546768582</v>
      </c>
      <c r="H12" s="28">
        <f>F12</f>
        <v>37412</v>
      </c>
      <c r="I12" s="23">
        <f>G12</f>
        <v>8.3746125546768582</v>
      </c>
      <c r="K12" s="26"/>
    </row>
    <row r="13" spans="1:11" x14ac:dyDescent="0.25">
      <c r="A13" s="4" t="s">
        <v>11</v>
      </c>
      <c r="B13" s="28">
        <v>10641</v>
      </c>
      <c r="C13" s="24">
        <v>10370</v>
      </c>
      <c r="D13" s="23">
        <f>C13/B13*100-100</f>
        <v>-2.5467531247063278</v>
      </c>
      <c r="E13" s="28">
        <v>138532</v>
      </c>
      <c r="F13" s="24">
        <v>142354</v>
      </c>
      <c r="G13" s="33">
        <f>F13/E13*100-100</f>
        <v>2.7589293448445176</v>
      </c>
      <c r="H13" s="28">
        <f t="shared" ref="H13:H15" si="0">F13</f>
        <v>142354</v>
      </c>
      <c r="I13" s="23">
        <f t="shared" ref="I13:I16" si="1">G13</f>
        <v>2.7589293448445176</v>
      </c>
      <c r="K13" s="26"/>
    </row>
    <row r="14" spans="1:11" x14ac:dyDescent="0.25">
      <c r="A14" s="4" t="s">
        <v>12</v>
      </c>
      <c r="B14" s="28">
        <v>742</v>
      </c>
      <c r="C14" s="24">
        <v>694</v>
      </c>
      <c r="D14" s="23">
        <f>C14/B14*100-100</f>
        <v>-6.4690026954177853</v>
      </c>
      <c r="E14" s="28">
        <v>13854</v>
      </c>
      <c r="F14" s="24">
        <v>13166</v>
      </c>
      <c r="G14" s="33">
        <f>F14/E14*100-100</f>
        <v>-4.9660747798469771</v>
      </c>
      <c r="H14" s="28">
        <f t="shared" si="0"/>
        <v>13166</v>
      </c>
      <c r="I14" s="23">
        <f t="shared" si="1"/>
        <v>-4.9660747798469771</v>
      </c>
      <c r="K14" s="26"/>
    </row>
    <row r="15" spans="1:11" x14ac:dyDescent="0.25">
      <c r="A15" s="4" t="s">
        <v>13</v>
      </c>
      <c r="B15" s="28">
        <v>779</v>
      </c>
      <c r="C15" s="24">
        <v>846</v>
      </c>
      <c r="D15" s="23">
        <f>C15/B15*100-100</f>
        <v>8.6007702182284902</v>
      </c>
      <c r="E15" s="28">
        <v>9689</v>
      </c>
      <c r="F15" s="24">
        <v>9894</v>
      </c>
      <c r="G15" s="33">
        <f>F15/E15*100-100</f>
        <v>2.1158014242955971</v>
      </c>
      <c r="H15" s="28">
        <f t="shared" si="0"/>
        <v>9894</v>
      </c>
      <c r="I15" s="23">
        <f t="shared" si="1"/>
        <v>2.1158014242955971</v>
      </c>
      <c r="K15" s="26"/>
    </row>
    <row r="16" spans="1:11" x14ac:dyDescent="0.25">
      <c r="A16" s="4" t="s">
        <v>8</v>
      </c>
      <c r="B16" s="28">
        <f>SUM(B12:B15)</f>
        <v>15187</v>
      </c>
      <c r="C16" s="24">
        <f>SUM(C12:C15)</f>
        <v>15023</v>
      </c>
      <c r="D16" s="23">
        <f>C16/B16*100-100</f>
        <v>-1.0798709422532511</v>
      </c>
      <c r="E16" s="28">
        <f>SUM(E12:E15)</f>
        <v>196596</v>
      </c>
      <c r="F16" s="24">
        <f>SUM(F12:F15)</f>
        <v>202826</v>
      </c>
      <c r="G16" s="33">
        <f>F16/E16*100-100</f>
        <v>3.1689352784390223</v>
      </c>
      <c r="H16" s="28">
        <f>SUM(H12:H15)</f>
        <v>202826</v>
      </c>
      <c r="I16" s="23">
        <f t="shared" si="1"/>
        <v>3.1689352784390223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201570</v>
      </c>
      <c r="C19" s="24">
        <v>207306</v>
      </c>
      <c r="D19" s="23">
        <f>C19/B19*100-100</f>
        <v>2.8456615567792767</v>
      </c>
      <c r="E19" s="28">
        <v>2311100</v>
      </c>
      <c r="F19" s="24">
        <v>2415470</v>
      </c>
      <c r="G19" s="33">
        <f>F19/E19*100-100</f>
        <v>4.5160313270736765</v>
      </c>
      <c r="H19" s="28">
        <f>F19</f>
        <v>2415470</v>
      </c>
      <c r="I19" s="23">
        <f>G19</f>
        <v>4.5160313270736765</v>
      </c>
      <c r="K19" s="26"/>
    </row>
    <row r="20" spans="1:11" x14ac:dyDescent="0.25">
      <c r="A20" s="4" t="s">
        <v>11</v>
      </c>
      <c r="B20" s="28">
        <v>1565103</v>
      </c>
      <c r="C20" s="24">
        <v>1640627</v>
      </c>
      <c r="D20" s="23">
        <f>C20/B20*100-100</f>
        <v>4.8254971078580695</v>
      </c>
      <c r="E20" s="28">
        <v>21038726</v>
      </c>
      <c r="F20" s="24">
        <v>22810952</v>
      </c>
      <c r="G20" s="33">
        <f>F20/E20*100-100</f>
        <v>8.4236374388829489</v>
      </c>
      <c r="H20" s="28">
        <f t="shared" ref="H20:H22" si="2">F20</f>
        <v>22810952</v>
      </c>
      <c r="I20" s="23">
        <f t="shared" ref="I20:I23" si="3">G20</f>
        <v>8.4236374388829489</v>
      </c>
      <c r="K20" s="26"/>
    </row>
    <row r="21" spans="1:11" x14ac:dyDescent="0.25">
      <c r="A21" s="4" t="s">
        <v>12</v>
      </c>
      <c r="B21" s="28">
        <v>149379</v>
      </c>
      <c r="C21" s="24">
        <v>139387</v>
      </c>
      <c r="D21" s="23">
        <f>C21/B21*100-100</f>
        <v>-6.6890259005616599</v>
      </c>
      <c r="E21" s="28">
        <v>2841480</v>
      </c>
      <c r="F21" s="24">
        <v>2640544</v>
      </c>
      <c r="G21" s="33">
        <f>F21/E21*100-100</f>
        <v>-7.0715261061137085</v>
      </c>
      <c r="H21" s="28">
        <f t="shared" si="2"/>
        <v>2640544</v>
      </c>
      <c r="I21" s="23">
        <f t="shared" si="3"/>
        <v>-7.0715261061137085</v>
      </c>
      <c r="K21" s="26"/>
    </row>
    <row r="22" spans="1:11" x14ac:dyDescent="0.25">
      <c r="A22" s="4" t="s">
        <v>13</v>
      </c>
      <c r="B22" s="28">
        <v>1095</v>
      </c>
      <c r="C22" s="24">
        <v>913</v>
      </c>
      <c r="D22" s="23">
        <f>C22/B22*100-100</f>
        <v>-16.621004566210047</v>
      </c>
      <c r="E22" s="28">
        <v>11639</v>
      </c>
      <c r="F22" s="24">
        <v>15879</v>
      </c>
      <c r="G22" s="33">
        <f>F22/E22*100-100</f>
        <v>36.429246498840087</v>
      </c>
      <c r="H22" s="28">
        <f t="shared" si="2"/>
        <v>15879</v>
      </c>
      <c r="I22" s="23">
        <f t="shared" si="3"/>
        <v>36.429246498840087</v>
      </c>
      <c r="K22" s="26"/>
    </row>
    <row r="23" spans="1:11" x14ac:dyDescent="0.25">
      <c r="A23" s="4" t="s">
        <v>8</v>
      </c>
      <c r="B23" s="28">
        <f>SUM(B19:B22)</f>
        <v>1917147</v>
      </c>
      <c r="C23" s="24">
        <f>SUM(C19:C22)</f>
        <v>1988233</v>
      </c>
      <c r="D23" s="23">
        <f>C23/B23*100-100</f>
        <v>3.7079055492353916</v>
      </c>
      <c r="E23" s="28">
        <f>SUM(E19:E22)</f>
        <v>26202945</v>
      </c>
      <c r="F23" s="24">
        <f>SUM(F19:F22)</f>
        <v>27882845</v>
      </c>
      <c r="G23" s="33">
        <f>F23/E23*100-100</f>
        <v>6.4111114227809054</v>
      </c>
      <c r="H23" s="28">
        <f>SUM(H19:H22)</f>
        <v>27882845</v>
      </c>
      <c r="I23" s="23">
        <f t="shared" si="3"/>
        <v>6.4111114227809054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1928243</v>
      </c>
      <c r="C26" s="24">
        <v>2000339</v>
      </c>
      <c r="D26" s="23">
        <f>C26/B26*100-100</f>
        <v>3.7389478400803284</v>
      </c>
      <c r="E26" s="28">
        <v>26307317</v>
      </c>
      <c r="F26" s="24">
        <v>27981701</v>
      </c>
      <c r="G26" s="33">
        <f>F26/E26*100-100</f>
        <v>6.3647083433099567</v>
      </c>
      <c r="H26" s="28">
        <f>F26</f>
        <v>27981701</v>
      </c>
      <c r="I26" s="23">
        <f>G26</f>
        <v>6.3647083433099567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9933</v>
      </c>
      <c r="C29" s="24">
        <v>9443</v>
      </c>
      <c r="D29" s="23">
        <f>C29/B29*100-100</f>
        <v>-4.9330514446793501</v>
      </c>
      <c r="E29" s="28">
        <v>116458</v>
      </c>
      <c r="F29" s="24">
        <v>122723</v>
      </c>
      <c r="G29" s="33">
        <f>F29/E29*100-100</f>
        <v>5.3796218379158063</v>
      </c>
      <c r="H29" s="28">
        <f>F29</f>
        <v>122723</v>
      </c>
      <c r="I29" s="23">
        <f>G29</f>
        <v>5.3796218379158063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2018</vt:lpstr>
      <vt:lpstr>'March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2018-04-04T13:03:06Z</dcterms:modified>
</cp:coreProperties>
</file>